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O7" i="1"/>
  <c r="O6" i="1"/>
  <c r="O5" i="1"/>
  <c r="O9" i="1"/>
  <c r="O13" i="1"/>
  <c r="AE9" i="1"/>
  <c r="AD9" i="1"/>
  <c r="AC9" i="1"/>
  <c r="AB9" i="1"/>
  <c r="AA9" i="1"/>
  <c r="Z9" i="1"/>
  <c r="Y9" i="1"/>
  <c r="X9" i="1"/>
  <c r="W9" i="1"/>
  <c r="V9" i="1"/>
  <c r="U9" i="1"/>
  <c r="T9" i="1"/>
  <c r="I14" i="1" s="1"/>
  <c r="S9" i="1"/>
  <c r="H14" i="1"/>
  <c r="R9" i="1"/>
  <c r="G14" i="1"/>
  <c r="Q9" i="1"/>
  <c r="F14" i="1"/>
  <c r="P9" i="1"/>
  <c r="E14" i="1"/>
  <c r="M9" i="1"/>
  <c r="L9" i="1"/>
  <c r="K9" i="1"/>
  <c r="J9" i="1"/>
  <c r="I9" i="1"/>
  <c r="H9" i="1"/>
  <c r="H13" i="1" s="1"/>
  <c r="G9" i="1"/>
  <c r="G13" i="1"/>
  <c r="G16" i="1" s="1"/>
  <c r="K16" i="1" s="1"/>
  <c r="F9" i="1"/>
  <c r="F13" i="1"/>
  <c r="E9" i="1"/>
  <c r="E13" i="1"/>
  <c r="E16" i="1" s="1"/>
  <c r="N9" i="1"/>
  <c r="N13" i="1"/>
  <c r="I13" i="1"/>
  <c r="M13" i="1"/>
  <c r="K13" i="1"/>
  <c r="O16" i="1"/>
  <c r="D10" i="1"/>
  <c r="F16" i="1"/>
  <c r="K14" i="1"/>
  <c r="L14" i="1"/>
  <c r="L13" i="1" l="1"/>
  <c r="H16" i="1"/>
  <c r="L16" i="1" s="1"/>
  <c r="M14" i="1"/>
  <c r="I16" i="1"/>
  <c r="N16" i="1" l="1"/>
  <c r="M16" i="1"/>
</calcChain>
</file>

<file path=xl/sharedStrings.xml><?xml version="1.0" encoding="utf-8"?>
<sst xmlns="http://schemas.openxmlformats.org/spreadsheetml/2006/main" count="123" uniqueCount="86">
  <si>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</si>
  <si>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</si>
  <si>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</si>
  <si>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</si>
  <si>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</si>
  <si>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</si>
  <si>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</si>
  <si>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</si>
  <si>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</si>
  <si>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</si>
  <si>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</si>
  <si>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</si>
  <si>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</si>
  <si>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</si>
  <si>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</si>
  <si>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</si>
  <si>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</si>
  <si>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</si>
  <si>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</si>
  <si>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</si>
  <si>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</si>
  <si>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</si>
  <si>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</si>
  <si>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</si>
  <si>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</si>
  <si>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</si>
  <si>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</si>
  <si>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</si>
  <si>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</si>
  <si>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</si>
  <si>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</si>
  <si>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</si>
  <si>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</si>
  <si>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</si>
  <si>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</si>
  <si>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</si>
  <si>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</si>
  <si>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</si>
  <si>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</si>
  <si>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</si>
  <si>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Henna Koivuluoma</t>
  </si>
  <si>
    <t>YPJ</t>
  </si>
  <si>
    <t>Virkiä</t>
  </si>
  <si>
    <t>6.</t>
  </si>
  <si>
    <t>4.</t>
  </si>
  <si>
    <t>7.</t>
  </si>
  <si>
    <t>26.6.1978</t>
  </si>
  <si>
    <t>play off</t>
  </si>
  <si>
    <t>YPJ = Ylihärmän Pesis-Junkkarit  (1996)</t>
  </si>
  <si>
    <t>Virkiä = Lapuan Virkiä  (1907)</t>
  </si>
  <si>
    <t>08.05. 1997  Roihu - YPJ  1-2  (5-3, 3-5, 1-2)</t>
  </si>
  <si>
    <t xml:space="preserve">  18 v 10 kk 12 pv</t>
  </si>
  <si>
    <t>2.  ottelu</t>
  </si>
  <si>
    <t>4.  ottelu</t>
  </si>
  <si>
    <t>15.05. 1997  VäVi - YPJ  0-2  (1-5, 1-7)</t>
  </si>
  <si>
    <t xml:space="preserve">  18 v 10 kk 19 pv</t>
  </si>
  <si>
    <t>22.05. 1997  YPJ - Pesäkarhut  1-2  (10-2, 1-2, 1-4)</t>
  </si>
  <si>
    <t xml:space="preserve">  18 v 10 kk 26 pv</t>
  </si>
  <si>
    <t>SMJ</t>
  </si>
  <si>
    <t>ykköspesis</t>
  </si>
  <si>
    <t>SMJ = Seinäjoen Maila-Jussit  (1932)</t>
  </si>
  <si>
    <t>superpesiskarsinta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</si>
  <si>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</si>
  <si>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</si>
  <si>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</si>
  <si>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</si>
  <si>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</si>
  <si>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</si>
  <si>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</si>
  <si>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</si>
  <si>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</si>
  <si>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</si>
  <si>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</si>
  <si>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</si>
  <si>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</si>
  <si>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</si>
  <si>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Länsi</t>
  </si>
  <si>
    <t>14.07. 1996  Kitee</t>
  </si>
  <si>
    <t>Risto Ojanperä</t>
  </si>
  <si>
    <t>4304</t>
  </si>
  <si>
    <t xml:space="preserve">  0-2  (1-2, 4-6)</t>
  </si>
  <si>
    <t>3p</t>
  </si>
  <si>
    <t>3/7</t>
  </si>
  <si>
    <t>1/2</t>
  </si>
  <si>
    <t>2/4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</si>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</sst>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5" borderId="3" xfId="0" applyFont="1" applyFill="1" applyBorder="1"/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9" borderId="7" xfId="0" applyFont="1" applyFill="1" applyBorder="1" applyAlignment="1">
      <alignment horizontal="left"/>
    </xf>
    <xf numFmtId="49" fontId="1" fillId="9" borderId="7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8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49" fontId="1" fillId="9" borderId="8" xfId="0" applyNumberFormat="1" applyFont="1" applyFill="1" applyBorder="1" applyAlignment="1">
      <alignment horizontal="center"/>
    </xf>
    <xf numFmtId="165" fontId="1" fillId="9" borderId="6" xfId="0" applyNumberFormat="1" applyFont="1" applyFill="1" applyBorder="1" applyAlignment="1">
      <alignment horizontal="center"/>
    </xf>
    <xf numFmtId="0" fontId="1" fillId="9" borderId="7" xfId="0" applyFont="1" applyFill="1" applyBorder="1"/>
    <xf numFmtId="49" fontId="1" fillId="9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7" customWidth="1"/>
    <col min="4" max="4" width="8.14062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7109375" style="78" customWidth="1"/>
    <col min="16" max="23" width="5.7109375" style="78" customWidth="1"/>
    <col min="24" max="27" width="5.7109375" style="26" customWidth="1"/>
    <col min="28" max="28" width="6.28515625" style="79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46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0">
        <v>1996</v>
      </c>
      <c r="C4" s="80"/>
      <c r="D4" s="81" t="s">
        <v>58</v>
      </c>
      <c r="E4" s="82"/>
      <c r="F4" s="83" t="s">
        <v>59</v>
      </c>
      <c r="G4" s="84"/>
      <c r="H4" s="85"/>
      <c r="I4" s="80"/>
      <c r="J4" s="80"/>
      <c r="K4" s="80"/>
      <c r="L4" s="80"/>
      <c r="M4" s="80"/>
      <c r="N4" s="80"/>
      <c r="O4" s="36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89" t="s">
        <v>61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1997</v>
      </c>
      <c r="C5" s="27" t="s">
        <v>43</v>
      </c>
      <c r="D5" s="28" t="s">
        <v>41</v>
      </c>
      <c r="E5" s="27">
        <v>24</v>
      </c>
      <c r="F5" s="27">
        <v>1</v>
      </c>
      <c r="G5" s="27">
        <v>8</v>
      </c>
      <c r="H5" s="27">
        <v>34</v>
      </c>
      <c r="I5" s="27">
        <v>116</v>
      </c>
      <c r="J5" s="27">
        <v>25</v>
      </c>
      <c r="K5" s="27">
        <v>63</v>
      </c>
      <c r="L5" s="27">
        <v>19</v>
      </c>
      <c r="M5" s="27">
        <v>9</v>
      </c>
      <c r="N5" s="29">
        <v>0.629</v>
      </c>
      <c r="O5" s="25">
        <f>PRODUCT(I5/N5)</f>
        <v>184.41971383147853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 t="s">
        <v>47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1998</v>
      </c>
      <c r="C6" s="27" t="s">
        <v>43</v>
      </c>
      <c r="D6" s="28" t="s">
        <v>42</v>
      </c>
      <c r="E6" s="27">
        <v>22</v>
      </c>
      <c r="F6" s="27">
        <v>0</v>
      </c>
      <c r="G6" s="27">
        <v>6</v>
      </c>
      <c r="H6" s="27">
        <v>25</v>
      </c>
      <c r="I6" s="27">
        <v>72</v>
      </c>
      <c r="J6" s="27">
        <v>40</v>
      </c>
      <c r="K6" s="27">
        <v>17</v>
      </c>
      <c r="L6" s="27">
        <v>9</v>
      </c>
      <c r="M6" s="27">
        <v>6</v>
      </c>
      <c r="N6" s="29">
        <v>0.48699999999999999</v>
      </c>
      <c r="O6" s="25">
        <f>PRODUCT(I6/N6)</f>
        <v>147.84394250513347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 t="s">
        <v>47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1999</v>
      </c>
      <c r="C7" s="27" t="s">
        <v>44</v>
      </c>
      <c r="D7" s="28" t="s">
        <v>42</v>
      </c>
      <c r="E7" s="27">
        <v>22</v>
      </c>
      <c r="F7" s="27">
        <v>1</v>
      </c>
      <c r="G7" s="27">
        <v>1</v>
      </c>
      <c r="H7" s="27">
        <v>25</v>
      </c>
      <c r="I7" s="27">
        <v>77</v>
      </c>
      <c r="J7" s="27">
        <v>55</v>
      </c>
      <c r="K7" s="27">
        <v>11</v>
      </c>
      <c r="L7" s="27">
        <v>9</v>
      </c>
      <c r="M7" s="27">
        <v>2</v>
      </c>
      <c r="N7" s="29">
        <v>0.377</v>
      </c>
      <c r="O7" s="25">
        <f>PRODUCT(I7/N7)</f>
        <v>204.24403183023873</v>
      </c>
      <c r="P7" s="27">
        <v>6</v>
      </c>
      <c r="Q7" s="27">
        <v>0</v>
      </c>
      <c r="R7" s="27">
        <v>1</v>
      </c>
      <c r="S7" s="27">
        <v>4</v>
      </c>
      <c r="T7" s="27">
        <v>11</v>
      </c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 t="s">
        <v>47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2000</v>
      </c>
      <c r="C8" s="27" t="s">
        <v>45</v>
      </c>
      <c r="D8" s="28" t="s">
        <v>42</v>
      </c>
      <c r="E8" s="27">
        <v>21</v>
      </c>
      <c r="F8" s="27">
        <v>1</v>
      </c>
      <c r="G8" s="27">
        <v>1</v>
      </c>
      <c r="H8" s="27">
        <v>14</v>
      </c>
      <c r="I8" s="27">
        <v>36</v>
      </c>
      <c r="J8" s="27">
        <v>27</v>
      </c>
      <c r="K8" s="27">
        <v>4</v>
      </c>
      <c r="L8" s="27">
        <v>3</v>
      </c>
      <c r="M8" s="27">
        <v>2</v>
      </c>
      <c r="N8" s="29">
        <v>0.48</v>
      </c>
      <c r="O8" s="87">
        <f>PRODUCT(I8/N8)</f>
        <v>75</v>
      </c>
      <c r="P8" s="27">
        <v>3</v>
      </c>
      <c r="Q8" s="27">
        <v>0</v>
      </c>
      <c r="R8" s="27">
        <v>0</v>
      </c>
      <c r="S8" s="27">
        <v>1</v>
      </c>
      <c r="T8" s="27">
        <v>5</v>
      </c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 t="s">
        <v>47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SUM(E5:E8)</f>
        <v>89</v>
      </c>
      <c r="F9" s="19">
        <f t="shared" si="0"/>
        <v>3</v>
      </c>
      <c r="G9" s="19">
        <f t="shared" si="0"/>
        <v>16</v>
      </c>
      <c r="H9" s="19">
        <f t="shared" si="0"/>
        <v>98</v>
      </c>
      <c r="I9" s="19">
        <f t="shared" si="0"/>
        <v>301</v>
      </c>
      <c r="J9" s="19">
        <f t="shared" si="0"/>
        <v>147</v>
      </c>
      <c r="K9" s="19">
        <f t="shared" si="0"/>
        <v>95</v>
      </c>
      <c r="L9" s="19">
        <f t="shared" si="0"/>
        <v>40</v>
      </c>
      <c r="M9" s="19">
        <f t="shared" si="0"/>
        <v>19</v>
      </c>
      <c r="N9" s="31">
        <f>PRODUCT(I9/O9)</f>
        <v>0.49222602728401299</v>
      </c>
      <c r="O9" s="88">
        <f t="shared" ref="O9:AE9" si="1">SUM(O5:O8)</f>
        <v>611.50768816685081</v>
      </c>
      <c r="P9" s="19">
        <f t="shared" si="1"/>
        <v>9</v>
      </c>
      <c r="Q9" s="19">
        <f t="shared" si="1"/>
        <v>0</v>
      </c>
      <c r="R9" s="19">
        <f t="shared" si="1"/>
        <v>1</v>
      </c>
      <c r="S9" s="19">
        <f t="shared" si="1"/>
        <v>5</v>
      </c>
      <c r="T9" s="19">
        <f t="shared" si="1"/>
        <v>16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8" t="s">
        <v>2</v>
      </c>
      <c r="C10" s="32"/>
      <c r="D10" s="33">
        <f>SUM(F9:H9)+((I9-F9-G9)/3)+(E9/3)+(Z9*25)+(AA9*25)+(AB9*10)+(AC9*25)+(AD9*20)+(AE9*15)</f>
        <v>240.66666666666666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35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1"/>
      <c r="AE11" s="1"/>
      <c r="AF11" s="38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39"/>
      <c r="D12" s="39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19" t="s">
        <v>21</v>
      </c>
      <c r="O12" s="25"/>
      <c r="P12" s="40" t="s">
        <v>33</v>
      </c>
      <c r="Q12" s="13"/>
      <c r="R12" s="13"/>
      <c r="S12" s="13"/>
      <c r="T12" s="41"/>
      <c r="U12" s="41"/>
      <c r="V12" s="41"/>
      <c r="W12" s="41"/>
      <c r="X12" s="41"/>
      <c r="Y12" s="13"/>
      <c r="Z12" s="13"/>
      <c r="AA12" s="13"/>
      <c r="AB12" s="12"/>
      <c r="AC12" s="13"/>
      <c r="AD12" s="13"/>
      <c r="AE12" s="13"/>
      <c r="AF12" s="4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0" t="s">
        <v>17</v>
      </c>
      <c r="C13" s="13"/>
      <c r="D13" s="43"/>
      <c r="E13" s="27">
        <f>PRODUCT(E9)</f>
        <v>89</v>
      </c>
      <c r="F13" s="27">
        <f>PRODUCT(F9)</f>
        <v>3</v>
      </c>
      <c r="G13" s="27">
        <f>PRODUCT(G9)</f>
        <v>16</v>
      </c>
      <c r="H13" s="27">
        <f>PRODUCT(H9)</f>
        <v>98</v>
      </c>
      <c r="I13" s="27">
        <f>PRODUCT(I9)</f>
        <v>301</v>
      </c>
      <c r="J13" s="1"/>
      <c r="K13" s="44">
        <f>PRODUCT((F13+G13)/E13)</f>
        <v>0.21348314606741572</v>
      </c>
      <c r="L13" s="44">
        <f>PRODUCT(H13/E13)</f>
        <v>1.101123595505618</v>
      </c>
      <c r="M13" s="44">
        <f>PRODUCT(I13/E13)</f>
        <v>3.3820224719101124</v>
      </c>
      <c r="N13" s="29">
        <f>PRODUCT(N9)</f>
        <v>0.49222602728401299</v>
      </c>
      <c r="O13" s="25">
        <f>PRODUCT(O9)</f>
        <v>611.50768816685081</v>
      </c>
      <c r="P13" s="45" t="s">
        <v>34</v>
      </c>
      <c r="Q13" s="46"/>
      <c r="R13" s="46"/>
      <c r="S13" s="47" t="s">
        <v>50</v>
      </c>
      <c r="T13" s="47"/>
      <c r="U13" s="47"/>
      <c r="V13" s="47"/>
      <c r="W13" s="47"/>
      <c r="X13" s="47"/>
      <c r="Y13" s="47"/>
      <c r="Z13" s="47"/>
      <c r="AA13" s="47"/>
      <c r="AB13" s="48"/>
      <c r="AC13" s="47"/>
      <c r="AD13" s="49" t="s">
        <v>38</v>
      </c>
      <c r="AE13" s="49"/>
      <c r="AF13" s="50" t="s">
        <v>51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1" t="s">
        <v>18</v>
      </c>
      <c r="C14" s="52"/>
      <c r="D14" s="53"/>
      <c r="E14" s="27">
        <f>PRODUCT(P9)</f>
        <v>9</v>
      </c>
      <c r="F14" s="27">
        <f>PRODUCT(Q9)</f>
        <v>0</v>
      </c>
      <c r="G14" s="27">
        <f>PRODUCT(R9)</f>
        <v>1</v>
      </c>
      <c r="H14" s="27">
        <f>PRODUCT(S9)</f>
        <v>5</v>
      </c>
      <c r="I14" s="27">
        <f>PRODUCT(T9)</f>
        <v>16</v>
      </c>
      <c r="J14" s="1"/>
      <c r="K14" s="44">
        <f>PRODUCT((F14+G14)/E14)</f>
        <v>0.1111111111111111</v>
      </c>
      <c r="L14" s="44">
        <f>PRODUCT(H14/E14)</f>
        <v>0.55555555555555558</v>
      </c>
      <c r="M14" s="44">
        <f>PRODUCT(I14/E14)</f>
        <v>1.7777777777777777</v>
      </c>
      <c r="N14" s="29">
        <v>0.33300000000000002</v>
      </c>
      <c r="O14" s="25">
        <v>48</v>
      </c>
      <c r="P14" s="54" t="s">
        <v>35</v>
      </c>
      <c r="Q14" s="55"/>
      <c r="R14" s="55"/>
      <c r="S14" s="56" t="s">
        <v>54</v>
      </c>
      <c r="T14" s="56"/>
      <c r="U14" s="56"/>
      <c r="V14" s="56"/>
      <c r="W14" s="56"/>
      <c r="X14" s="56"/>
      <c r="Y14" s="56"/>
      <c r="Z14" s="56"/>
      <c r="AA14" s="56"/>
      <c r="AB14" s="57"/>
      <c r="AC14" s="56"/>
      <c r="AD14" s="58" t="s">
        <v>52</v>
      </c>
      <c r="AE14" s="58"/>
      <c r="AF14" s="59" t="s">
        <v>55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0" t="s">
        <v>19</v>
      </c>
      <c r="C15" s="61"/>
      <c r="D15" s="62"/>
      <c r="E15" s="30"/>
      <c r="F15" s="30"/>
      <c r="G15" s="30"/>
      <c r="H15" s="30"/>
      <c r="I15" s="30"/>
      <c r="J15" s="1"/>
      <c r="K15" s="63"/>
      <c r="L15" s="63"/>
      <c r="M15" s="63"/>
      <c r="N15" s="64"/>
      <c r="O15" s="25"/>
      <c r="P15" s="54" t="s">
        <v>36</v>
      </c>
      <c r="Q15" s="55"/>
      <c r="R15" s="55"/>
      <c r="S15" s="56" t="s">
        <v>50</v>
      </c>
      <c r="T15" s="56"/>
      <c r="U15" s="56"/>
      <c r="V15" s="56"/>
      <c r="W15" s="56"/>
      <c r="X15" s="56"/>
      <c r="Y15" s="56"/>
      <c r="Z15" s="56"/>
      <c r="AA15" s="56"/>
      <c r="AB15" s="57"/>
      <c r="AC15" s="56"/>
      <c r="AD15" s="58" t="s">
        <v>38</v>
      </c>
      <c r="AE15" s="58"/>
      <c r="AF15" s="59" t="s">
        <v>51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5" t="s">
        <v>20</v>
      </c>
      <c r="C16" s="66"/>
      <c r="D16" s="67"/>
      <c r="E16" s="19">
        <f>SUM(E13:E15)</f>
        <v>98</v>
      </c>
      <c r="F16" s="19">
        <f>SUM(F13:F15)</f>
        <v>3</v>
      </c>
      <c r="G16" s="19">
        <f>SUM(G13:G15)</f>
        <v>17</v>
      </c>
      <c r="H16" s="19">
        <f>SUM(H13:H15)</f>
        <v>103</v>
      </c>
      <c r="I16" s="19">
        <f>SUM(I13:I15)</f>
        <v>317</v>
      </c>
      <c r="J16" s="1"/>
      <c r="K16" s="68">
        <f>PRODUCT((F16+G16)/E16)</f>
        <v>0.20408163265306123</v>
      </c>
      <c r="L16" s="68">
        <f>PRODUCT(H16/E16)</f>
        <v>1.0510204081632653</v>
      </c>
      <c r="M16" s="68">
        <f>PRODUCT(I16/E16)</f>
        <v>3.2346938775510203</v>
      </c>
      <c r="N16" s="31">
        <f>PRODUCT(I16/O16)</f>
        <v>0.48066156875460292</v>
      </c>
      <c r="O16" s="25">
        <f>SUM(O13:O15)</f>
        <v>659.50768816685081</v>
      </c>
      <c r="P16" s="69" t="s">
        <v>37</v>
      </c>
      <c r="Q16" s="70"/>
      <c r="R16" s="70"/>
      <c r="S16" s="71" t="s">
        <v>56</v>
      </c>
      <c r="T16" s="71"/>
      <c r="U16" s="71"/>
      <c r="V16" s="71"/>
      <c r="W16" s="71"/>
      <c r="X16" s="71"/>
      <c r="Y16" s="71"/>
      <c r="Z16" s="71"/>
      <c r="AA16" s="71"/>
      <c r="AB16" s="72"/>
      <c r="AC16" s="71"/>
      <c r="AD16" s="73" t="s">
        <v>53</v>
      </c>
      <c r="AE16" s="73"/>
      <c r="AF16" s="74" t="s">
        <v>57</v>
      </c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39</v>
      </c>
      <c r="C18" s="1"/>
      <c r="D18" s="86" t="s">
        <v>60</v>
      </c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48</v>
      </c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49</v>
      </c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38"/>
      <c r="B21" s="38"/>
      <c r="C21" s="38"/>
      <c r="D21" s="1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9"/>
      <c r="AI21" s="9"/>
      <c r="AJ21" s="9"/>
      <c r="AK21" s="9"/>
      <c r="AL21" s="9"/>
    </row>
    <row r="22" spans="1:38" ht="15" customHeight="1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9"/>
      <c r="AI22" s="9"/>
      <c r="AJ22" s="9"/>
      <c r="AK22" s="9"/>
      <c r="AL22" s="9"/>
    </row>
    <row r="23" spans="1:38" s="76" customFormat="1" ht="15" customHeight="1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9"/>
      <c r="AI23" s="9"/>
      <c r="AJ23" s="9"/>
      <c r="AK23" s="9"/>
      <c r="AL23" s="9"/>
    </row>
    <row r="24" spans="1:38" s="76" customFormat="1" ht="15" customHeight="1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9"/>
      <c r="AI24" s="9"/>
      <c r="AJ24" s="9"/>
      <c r="AK24" s="9"/>
      <c r="AL24" s="9"/>
    </row>
    <row r="25" spans="1:38" s="76" customFormat="1" ht="15" customHeight="1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9"/>
      <c r="AI25" s="9"/>
      <c r="AJ25" s="9"/>
      <c r="AK25" s="9"/>
      <c r="AL25" s="9"/>
    </row>
    <row r="26" spans="1:38" ht="15" customHeight="1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9"/>
      <c r="AI26" s="9"/>
      <c r="AJ26" s="9"/>
      <c r="AK26" s="9"/>
      <c r="AL26" s="9"/>
    </row>
    <row r="27" spans="1:38" ht="15" customHeight="1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9"/>
      <c r="AI27" s="9"/>
      <c r="AJ27" s="9"/>
      <c r="AK27" s="9"/>
      <c r="AL27" s="9"/>
    </row>
    <row r="28" spans="1:38" s="76" customFormat="1" ht="15" customHeight="1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9"/>
      <c r="AI28" s="9"/>
      <c r="AJ28" s="9"/>
      <c r="AK28" s="9"/>
      <c r="AL28" s="9"/>
    </row>
    <row r="29" spans="1:38" s="76" customFormat="1" ht="15" customHeight="1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9"/>
      <c r="AI29" s="9"/>
      <c r="AJ29" s="9"/>
      <c r="AK29" s="9"/>
      <c r="AL29" s="9"/>
    </row>
    <row r="30" spans="1:38" s="76" customFormat="1" ht="15" customHeight="1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9"/>
      <c r="AI30" s="9"/>
      <c r="AJ30" s="9"/>
      <c r="AK30" s="9"/>
      <c r="AL30" s="9"/>
    </row>
    <row r="31" spans="1:38" s="76" customFormat="1" ht="1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9"/>
      <c r="AI31" s="9"/>
      <c r="AJ31" s="9"/>
      <c r="AK31" s="9"/>
      <c r="AL31" s="9"/>
    </row>
    <row r="32" spans="1:38" s="76" customFormat="1" ht="15" customHeight="1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9"/>
      <c r="AI32" s="9"/>
      <c r="AJ32" s="9"/>
      <c r="AK32" s="9"/>
      <c r="AL32" s="9"/>
    </row>
    <row r="33" spans="1:38" s="76" customFormat="1" ht="15" customHeight="1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9"/>
      <c r="AI33" s="9"/>
      <c r="AJ33" s="9"/>
      <c r="AK33" s="9"/>
      <c r="AL33" s="9"/>
    </row>
    <row r="34" spans="1:38" s="76" customFormat="1" ht="15" customHeight="1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9"/>
      <c r="AI34" s="9"/>
      <c r="AJ34" s="9"/>
      <c r="AK34" s="9"/>
      <c r="AL34" s="9"/>
    </row>
    <row r="35" spans="1:38" s="76" customFormat="1" ht="15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9"/>
      <c r="AI35" s="9"/>
      <c r="AJ35" s="9"/>
      <c r="AK35" s="9"/>
      <c r="AL35" s="9"/>
    </row>
    <row r="36" spans="1:38" s="76" customFormat="1" ht="15" customHeight="1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9"/>
      <c r="AI36" s="9"/>
      <c r="AJ36" s="9"/>
      <c r="AK36" s="9"/>
      <c r="AL36" s="9"/>
    </row>
    <row r="37" spans="1:38" s="76" customFormat="1" ht="15" customHeight="1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9"/>
      <c r="AI37" s="9"/>
      <c r="AJ37" s="9"/>
      <c r="AK37" s="9"/>
      <c r="AL37" s="9"/>
    </row>
    <row r="38" spans="1:38" s="76" customFormat="1" ht="15" customHeight="1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9"/>
      <c r="AI38" s="9"/>
      <c r="AJ38" s="9"/>
      <c r="AK38" s="9"/>
      <c r="AL38" s="9"/>
    </row>
    <row r="39" spans="1:38" s="76" customFormat="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9"/>
      <c r="AI39" s="9"/>
      <c r="AJ39" s="9"/>
      <c r="AK39" s="9"/>
      <c r="AL39" s="9"/>
    </row>
    <row r="40" spans="1:38" s="76" customFormat="1" ht="15" customHeight="1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9"/>
      <c r="AI40" s="9"/>
      <c r="AJ40" s="9"/>
      <c r="AK40" s="9"/>
      <c r="AL40" s="9"/>
    </row>
    <row r="41" spans="1:38" s="76" customFormat="1" ht="15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9"/>
      <c r="AI41" s="9"/>
      <c r="AJ41" s="9"/>
      <c r="AK41" s="9"/>
      <c r="AL41" s="9"/>
    </row>
    <row r="42" spans="1:38" s="76" customFormat="1" ht="15" customHeight="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9"/>
      <c r="AI42" s="9"/>
      <c r="AJ42" s="9"/>
      <c r="AK42" s="9"/>
      <c r="AL42" s="9"/>
    </row>
    <row r="43" spans="1:38" s="76" customFormat="1" ht="15" customHeight="1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9"/>
      <c r="AI43" s="9"/>
      <c r="AJ43" s="9"/>
      <c r="AK43" s="9"/>
      <c r="AL43" s="9"/>
    </row>
    <row r="44" spans="1:38" s="76" customFormat="1" ht="15" customHeight="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9"/>
      <c r="AI44" s="9"/>
      <c r="AJ44" s="9"/>
      <c r="AK44" s="9"/>
      <c r="AL44" s="9"/>
    </row>
    <row r="45" spans="1:38" s="76" customFormat="1" ht="15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9"/>
      <c r="AI45" s="9"/>
      <c r="AJ45" s="9"/>
      <c r="AK45" s="9"/>
      <c r="AL45" s="9"/>
    </row>
    <row r="46" spans="1:38" s="76" customFormat="1" ht="15" customHeight="1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9"/>
      <c r="AI46" s="9"/>
      <c r="AJ46" s="9"/>
      <c r="AK46" s="9"/>
      <c r="AL46" s="9"/>
    </row>
    <row r="47" spans="1:38" s="76" customFormat="1" ht="15" customHeight="1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9"/>
      <c r="AI47" s="9"/>
      <c r="AJ47" s="9"/>
      <c r="AK47" s="9"/>
      <c r="AL47" s="9"/>
    </row>
    <row r="48" spans="1:38" s="76" customFormat="1" ht="15" customHeight="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9"/>
      <c r="AI48" s="9"/>
      <c r="AJ48" s="9"/>
      <c r="AK48" s="9"/>
      <c r="AL48" s="9"/>
    </row>
    <row r="49" spans="1:38" s="76" customFormat="1" ht="15" customHeight="1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9"/>
      <c r="AI49" s="9"/>
      <c r="AJ49" s="9"/>
      <c r="AK49" s="9"/>
      <c r="AL49" s="9"/>
    </row>
    <row r="50" spans="1:38" s="76" customFormat="1" ht="15" customHeight="1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9"/>
      <c r="AI50" s="9"/>
      <c r="AJ50" s="9"/>
      <c r="AK50" s="9"/>
      <c r="AL50" s="9"/>
    </row>
    <row r="51" spans="1:38" s="76" customFormat="1" ht="15" customHeight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9"/>
      <c r="AI51" s="9"/>
      <c r="AJ51" s="9"/>
      <c r="AK51" s="9"/>
      <c r="AL51" s="9"/>
    </row>
    <row r="52" spans="1:38" s="76" customFormat="1" ht="15" customHeight="1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9"/>
      <c r="AI52" s="9"/>
      <c r="AJ52" s="9"/>
      <c r="AK52" s="9"/>
      <c r="AL52" s="9"/>
    </row>
    <row r="53" spans="1:38" s="76" customFormat="1" ht="15" customHeight="1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9"/>
      <c r="AI53" s="9"/>
      <c r="AJ53" s="9"/>
      <c r="AK53" s="9"/>
      <c r="AL53" s="9"/>
    </row>
    <row r="54" spans="1:38" s="76" customFormat="1" ht="15" customHeight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9"/>
      <c r="AI54" s="9"/>
      <c r="AJ54" s="9"/>
      <c r="AK54" s="9"/>
      <c r="AL5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29.7109375" style="104" customWidth="1"/>
    <col min="3" max="3" width="21.5703125" style="105" customWidth="1"/>
    <col min="4" max="4" width="10.5703125" style="106" customWidth="1"/>
    <col min="5" max="5" width="8" style="106" customWidth="1"/>
    <col min="6" max="6" width="0.7109375" style="36" customWidth="1"/>
    <col min="7" max="11" width="5.28515625" style="105" customWidth="1"/>
    <col min="12" max="12" width="6.42578125" style="105" customWidth="1"/>
    <col min="13" max="16" width="5.28515625" style="105" customWidth="1"/>
    <col min="17" max="21" width="6.7109375" style="105" customWidth="1"/>
    <col min="22" max="22" width="10.85546875" style="105" customWidth="1"/>
    <col min="23" max="23" width="19.7109375" style="106" customWidth="1"/>
    <col min="24" max="24" width="9.7109375" style="105" customWidth="1"/>
    <col min="25" max="30" width="9.140625" style="107"/>
  </cols>
  <sheetData>
    <row r="1" spans="1:30" ht="18.75" x14ac:dyDescent="0.3">
      <c r="A1" s="9"/>
      <c r="B1" s="97" t="s">
        <v>75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9"/>
      <c r="X1" s="85"/>
      <c r="Y1" s="96"/>
      <c r="Z1" s="96"/>
      <c r="AA1" s="96"/>
      <c r="AB1" s="96"/>
      <c r="AC1" s="96"/>
      <c r="AD1" s="96"/>
    </row>
    <row r="2" spans="1:30" x14ac:dyDescent="0.25">
      <c r="A2" s="9"/>
      <c r="B2" s="108" t="s">
        <v>40</v>
      </c>
      <c r="C2" s="109" t="s">
        <v>46</v>
      </c>
      <c r="D2" s="110"/>
      <c r="E2" s="100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00"/>
      <c r="X2" s="42"/>
      <c r="Y2" s="96"/>
      <c r="Z2" s="96"/>
      <c r="AA2" s="96"/>
      <c r="AB2" s="96"/>
      <c r="AC2" s="96"/>
      <c r="AD2" s="96"/>
    </row>
    <row r="3" spans="1:30" x14ac:dyDescent="0.25">
      <c r="A3" s="9"/>
      <c r="B3" s="90" t="s">
        <v>62</v>
      </c>
      <c r="C3" s="23" t="s">
        <v>63</v>
      </c>
      <c r="D3" s="91" t="s">
        <v>64</v>
      </c>
      <c r="E3" s="92" t="s">
        <v>1</v>
      </c>
      <c r="F3" s="25"/>
      <c r="G3" s="93" t="s">
        <v>65</v>
      </c>
      <c r="H3" s="94" t="s">
        <v>66</v>
      </c>
      <c r="I3" s="94" t="s">
        <v>31</v>
      </c>
      <c r="J3" s="18" t="s">
        <v>67</v>
      </c>
      <c r="K3" s="95" t="s">
        <v>68</v>
      </c>
      <c r="L3" s="95" t="s">
        <v>69</v>
      </c>
      <c r="M3" s="93" t="s">
        <v>70</v>
      </c>
      <c r="N3" s="93" t="s">
        <v>30</v>
      </c>
      <c r="O3" s="94" t="s">
        <v>71</v>
      </c>
      <c r="P3" s="93" t="s">
        <v>66</v>
      </c>
      <c r="Q3" s="93" t="s">
        <v>3</v>
      </c>
      <c r="R3" s="93">
        <v>1</v>
      </c>
      <c r="S3" s="93">
        <v>2</v>
      </c>
      <c r="T3" s="93">
        <v>3</v>
      </c>
      <c r="U3" s="93" t="s">
        <v>72</v>
      </c>
      <c r="V3" s="18" t="s">
        <v>21</v>
      </c>
      <c r="W3" s="17" t="s">
        <v>73</v>
      </c>
      <c r="X3" s="17" t="s">
        <v>74</v>
      </c>
      <c r="Y3" s="96"/>
      <c r="Z3" s="96"/>
      <c r="AA3" s="96"/>
      <c r="AB3" s="96"/>
      <c r="AC3" s="96"/>
      <c r="AD3" s="96"/>
    </row>
    <row r="4" spans="1:30" x14ac:dyDescent="0.25">
      <c r="A4" s="9"/>
      <c r="B4" s="111" t="s">
        <v>77</v>
      </c>
      <c r="C4" s="112" t="s">
        <v>80</v>
      </c>
      <c r="D4" s="113" t="s">
        <v>76</v>
      </c>
      <c r="E4" s="114" t="s">
        <v>58</v>
      </c>
      <c r="F4" s="87"/>
      <c r="G4" s="115">
        <v>1</v>
      </c>
      <c r="H4" s="116"/>
      <c r="I4" s="115"/>
      <c r="J4" s="117" t="s">
        <v>81</v>
      </c>
      <c r="K4" s="117">
        <v>2</v>
      </c>
      <c r="L4" s="117"/>
      <c r="M4" s="117">
        <v>1</v>
      </c>
      <c r="N4" s="115"/>
      <c r="O4" s="116"/>
      <c r="P4" s="115">
        <v>1</v>
      </c>
      <c r="Q4" s="118" t="s">
        <v>82</v>
      </c>
      <c r="R4" s="118" t="s">
        <v>83</v>
      </c>
      <c r="S4" s="118" t="s">
        <v>84</v>
      </c>
      <c r="T4" s="118" t="s">
        <v>85</v>
      </c>
      <c r="U4" s="118"/>
      <c r="V4" s="119">
        <v>0.42857142857142855</v>
      </c>
      <c r="W4" s="120" t="s">
        <v>78</v>
      </c>
      <c r="X4" s="121" t="s">
        <v>79</v>
      </c>
      <c r="Y4" s="96"/>
      <c r="Z4" s="96"/>
      <c r="AA4" s="96"/>
      <c r="AB4" s="96"/>
      <c r="AC4" s="96"/>
      <c r="AD4" s="96"/>
    </row>
    <row r="5" spans="1:30" x14ac:dyDescent="0.25">
      <c r="A5" s="24"/>
      <c r="B5" s="122"/>
      <c r="C5" s="123"/>
      <c r="D5" s="124"/>
      <c r="E5" s="125"/>
      <c r="F5" s="126"/>
      <c r="G5" s="123"/>
      <c r="H5" s="123"/>
      <c r="I5" s="123"/>
      <c r="J5" s="127"/>
      <c r="K5" s="127"/>
      <c r="L5" s="127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8"/>
      <c r="Y5" s="96"/>
      <c r="Z5" s="96"/>
      <c r="AA5" s="96"/>
      <c r="AB5" s="96"/>
      <c r="AC5" s="96"/>
      <c r="AD5" s="96"/>
    </row>
    <row r="6" spans="1:30" x14ac:dyDescent="0.25">
      <c r="A6" s="24"/>
      <c r="B6" s="101"/>
      <c r="C6" s="1"/>
      <c r="D6" s="101"/>
      <c r="E6" s="102"/>
      <c r="G6" s="1"/>
      <c r="H6" s="37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1"/>
      <c r="X6" s="1"/>
      <c r="Y6" s="96"/>
      <c r="Z6" s="96"/>
      <c r="AA6" s="96"/>
      <c r="AB6" s="96"/>
      <c r="AC6" s="96"/>
      <c r="AD6" s="96"/>
    </row>
    <row r="7" spans="1:30" x14ac:dyDescent="0.25">
      <c r="A7" s="24"/>
      <c r="B7" s="101"/>
      <c r="C7" s="1"/>
      <c r="D7" s="101"/>
      <c r="E7" s="102"/>
      <c r="G7" s="1"/>
      <c r="H7" s="37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1"/>
      <c r="X7" s="1"/>
      <c r="Y7" s="96"/>
      <c r="Z7" s="96"/>
      <c r="AA7" s="96"/>
      <c r="AB7" s="96"/>
      <c r="AC7" s="96"/>
      <c r="AD7" s="96"/>
    </row>
    <row r="8" spans="1:30" x14ac:dyDescent="0.25">
      <c r="A8" s="24"/>
      <c r="B8" s="101"/>
      <c r="C8" s="1"/>
      <c r="D8" s="101"/>
      <c r="E8" s="102"/>
      <c r="G8" s="1"/>
      <c r="H8" s="37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1"/>
      <c r="X8" s="1"/>
      <c r="Y8" s="96"/>
      <c r="Z8" s="96"/>
      <c r="AA8" s="96"/>
      <c r="AB8" s="96"/>
      <c r="AC8" s="96"/>
      <c r="AD8" s="96"/>
    </row>
    <row r="9" spans="1:30" x14ac:dyDescent="0.25">
      <c r="A9" s="24"/>
      <c r="B9" s="101"/>
      <c r="C9" s="1"/>
      <c r="D9" s="101"/>
      <c r="E9" s="102"/>
      <c r="G9" s="1"/>
      <c r="H9" s="37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1"/>
      <c r="X9" s="1"/>
      <c r="Y9" s="96"/>
      <c r="Z9" s="96"/>
      <c r="AA9" s="96"/>
      <c r="AB9" s="96"/>
      <c r="AC9" s="96"/>
      <c r="AD9" s="96"/>
    </row>
    <row r="10" spans="1:30" x14ac:dyDescent="0.25">
      <c r="A10" s="24"/>
      <c r="B10" s="101"/>
      <c r="C10" s="1"/>
      <c r="D10" s="101"/>
      <c r="E10" s="102"/>
      <c r="G10" s="1"/>
      <c r="H10" s="37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1"/>
      <c r="X10" s="1"/>
      <c r="Y10" s="96"/>
      <c r="Z10" s="96"/>
      <c r="AA10" s="96"/>
      <c r="AB10" s="96"/>
      <c r="AC10" s="96"/>
      <c r="AD10" s="96"/>
    </row>
    <row r="11" spans="1:30" x14ac:dyDescent="0.25">
      <c r="A11" s="24"/>
      <c r="B11" s="101"/>
      <c r="C11" s="1"/>
      <c r="D11" s="101"/>
      <c r="E11" s="102"/>
      <c r="G11" s="1"/>
      <c r="H11" s="37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1"/>
      <c r="X11" s="1"/>
      <c r="Y11" s="96"/>
      <c r="Z11" s="96"/>
      <c r="AA11" s="96"/>
      <c r="AB11" s="96"/>
      <c r="AC11" s="96"/>
      <c r="AD11" s="96"/>
    </row>
    <row r="12" spans="1:30" x14ac:dyDescent="0.25">
      <c r="A12" s="24"/>
      <c r="B12" s="101"/>
      <c r="C12" s="1"/>
      <c r="D12" s="101"/>
      <c r="E12" s="102"/>
      <c r="G12" s="1"/>
      <c r="H12" s="37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1"/>
      <c r="X12" s="1"/>
      <c r="Y12" s="96"/>
      <c r="Z12" s="96"/>
      <c r="AA12" s="96"/>
      <c r="AB12" s="96"/>
      <c r="AC12" s="96"/>
      <c r="AD12" s="96"/>
    </row>
    <row r="13" spans="1:30" x14ac:dyDescent="0.25">
      <c r="A13" s="24"/>
      <c r="B13" s="101"/>
      <c r="C13" s="1"/>
      <c r="D13" s="101"/>
      <c r="E13" s="102"/>
      <c r="G13" s="1"/>
      <c r="H13" s="37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96"/>
      <c r="Z13" s="96"/>
      <c r="AA13" s="96"/>
      <c r="AB13" s="96"/>
      <c r="AC13" s="96"/>
      <c r="AD13" s="96"/>
    </row>
    <row r="14" spans="1:30" x14ac:dyDescent="0.25">
      <c r="A14" s="24"/>
      <c r="B14" s="101"/>
      <c r="C14" s="1"/>
      <c r="D14" s="101"/>
      <c r="E14" s="102"/>
      <c r="G14" s="1"/>
      <c r="H14" s="37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96"/>
      <c r="Z14" s="96"/>
      <c r="AA14" s="96"/>
      <c r="AB14" s="96"/>
      <c r="AC14" s="96"/>
      <c r="AD14" s="96"/>
    </row>
    <row r="15" spans="1:30" x14ac:dyDescent="0.25">
      <c r="A15" s="24"/>
      <c r="B15" s="101"/>
      <c r="C15" s="1"/>
      <c r="D15" s="101"/>
      <c r="E15" s="102"/>
      <c r="G15" s="1"/>
      <c r="H15" s="37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96"/>
      <c r="Z15" s="96"/>
      <c r="AA15" s="96"/>
      <c r="AB15" s="96"/>
      <c r="AC15" s="96"/>
      <c r="AD15" s="96"/>
    </row>
    <row r="16" spans="1:30" x14ac:dyDescent="0.25">
      <c r="A16" s="24"/>
      <c r="B16" s="101"/>
      <c r="C16" s="1"/>
      <c r="D16" s="101"/>
      <c r="E16" s="102"/>
      <c r="G16" s="1"/>
      <c r="H16" s="37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96"/>
      <c r="Z16" s="96"/>
      <c r="AA16" s="96"/>
      <c r="AB16" s="96"/>
      <c r="AC16" s="96"/>
      <c r="AD16" s="96"/>
    </row>
    <row r="17" spans="1:30" x14ac:dyDescent="0.25">
      <c r="A17" s="24"/>
      <c r="B17" s="101"/>
      <c r="C17" s="1"/>
      <c r="D17" s="101"/>
      <c r="E17" s="102"/>
      <c r="G17" s="1"/>
      <c r="H17" s="37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96"/>
      <c r="Z17" s="96"/>
      <c r="AA17" s="96"/>
      <c r="AB17" s="96"/>
      <c r="AC17" s="96"/>
      <c r="AD17" s="96"/>
    </row>
    <row r="18" spans="1:30" x14ac:dyDescent="0.25">
      <c r="A18" s="24"/>
      <c r="B18" s="101"/>
      <c r="C18" s="1"/>
      <c r="D18" s="101"/>
      <c r="E18" s="102"/>
      <c r="G18" s="1"/>
      <c r="H18" s="37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96"/>
      <c r="Z18" s="96"/>
      <c r="AA18" s="96"/>
      <c r="AB18" s="96"/>
      <c r="AC18" s="96"/>
      <c r="AD18" s="96"/>
    </row>
    <row r="19" spans="1:30" x14ac:dyDescent="0.25">
      <c r="A19" s="24"/>
      <c r="B19" s="101"/>
      <c r="C19" s="1"/>
      <c r="D19" s="101"/>
      <c r="E19" s="102"/>
      <c r="G19" s="1"/>
      <c r="H19" s="37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96"/>
      <c r="Z19" s="96"/>
      <c r="AA19" s="96"/>
      <c r="AB19" s="96"/>
      <c r="AC19" s="96"/>
      <c r="AD19" s="96"/>
    </row>
    <row r="20" spans="1:30" x14ac:dyDescent="0.25">
      <c r="A20" s="24"/>
      <c r="B20" s="101"/>
      <c r="C20" s="1"/>
      <c r="D20" s="101"/>
      <c r="E20" s="102"/>
      <c r="G20" s="1"/>
      <c r="H20" s="3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96"/>
      <c r="Z20" s="96"/>
      <c r="AA20" s="96"/>
      <c r="AB20" s="96"/>
      <c r="AC20" s="96"/>
      <c r="AD20" s="96"/>
    </row>
    <row r="21" spans="1:30" x14ac:dyDescent="0.25">
      <c r="A21" s="24"/>
      <c r="B21" s="101"/>
      <c r="C21" s="1"/>
      <c r="D21" s="101"/>
      <c r="E21" s="102"/>
      <c r="G21" s="1"/>
      <c r="H21" s="3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96"/>
      <c r="Z21" s="96"/>
      <c r="AA21" s="96"/>
      <c r="AB21" s="96"/>
      <c r="AC21" s="96"/>
      <c r="AD21" s="96"/>
    </row>
    <row r="22" spans="1:30" x14ac:dyDescent="0.25">
      <c r="A22" s="24"/>
      <c r="B22" s="101"/>
      <c r="C22" s="1"/>
      <c r="D22" s="101"/>
      <c r="E22" s="102"/>
      <c r="G22" s="1"/>
      <c r="H22" s="3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96"/>
      <c r="Z22" s="96"/>
      <c r="AA22" s="96"/>
      <c r="AB22" s="96"/>
      <c r="AC22" s="96"/>
      <c r="AD22" s="96"/>
    </row>
    <row r="23" spans="1:30" x14ac:dyDescent="0.25">
      <c r="A23" s="24"/>
      <c r="B23" s="101"/>
      <c r="C23" s="1"/>
      <c r="D23" s="101"/>
      <c r="E23" s="102"/>
      <c r="G23" s="1"/>
      <c r="H23" s="3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96"/>
      <c r="Z23" s="96"/>
      <c r="AA23" s="96"/>
      <c r="AB23" s="96"/>
      <c r="AC23" s="96"/>
      <c r="AD23" s="96"/>
    </row>
    <row r="24" spans="1:30" x14ac:dyDescent="0.25">
      <c r="A24" s="24"/>
      <c r="B24" s="101"/>
      <c r="C24" s="1"/>
      <c r="D24" s="101"/>
      <c r="E24" s="102"/>
      <c r="G24" s="1"/>
      <c r="H24" s="3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96"/>
      <c r="Z24" s="96"/>
      <c r="AA24" s="96"/>
      <c r="AB24" s="96"/>
      <c r="AC24" s="96"/>
      <c r="AD24" s="96"/>
    </row>
    <row r="25" spans="1:30" x14ac:dyDescent="0.25">
      <c r="A25" s="24"/>
      <c r="B25" s="101"/>
      <c r="C25" s="1"/>
      <c r="D25" s="101"/>
      <c r="E25" s="102"/>
      <c r="G25" s="1"/>
      <c r="H25" s="3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96"/>
      <c r="Z25" s="96"/>
      <c r="AA25" s="96"/>
      <c r="AB25" s="96"/>
      <c r="AC25" s="96"/>
      <c r="AD25" s="96"/>
    </row>
    <row r="26" spans="1:30" x14ac:dyDescent="0.25">
      <c r="A26" s="24"/>
      <c r="B26" s="101"/>
      <c r="C26" s="1"/>
      <c r="D26" s="101"/>
      <c r="E26" s="102"/>
      <c r="G26" s="1"/>
      <c r="H26" s="3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96"/>
      <c r="Z26" s="96"/>
      <c r="AA26" s="96"/>
      <c r="AB26" s="96"/>
      <c r="AC26" s="96"/>
      <c r="AD26" s="96"/>
    </row>
    <row r="27" spans="1:30" x14ac:dyDescent="0.25">
      <c r="A27" s="24"/>
      <c r="B27" s="101"/>
      <c r="C27" s="1"/>
      <c r="D27" s="101"/>
      <c r="E27" s="102"/>
      <c r="G27" s="1"/>
      <c r="H27" s="3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96"/>
      <c r="Z27" s="96"/>
      <c r="AA27" s="96"/>
      <c r="AB27" s="96"/>
      <c r="AC27" s="96"/>
      <c r="AD27" s="96"/>
    </row>
    <row r="28" spans="1:30" x14ac:dyDescent="0.25">
      <c r="A28" s="24"/>
      <c r="B28" s="101"/>
      <c r="C28" s="1"/>
      <c r="D28" s="101"/>
      <c r="E28" s="102"/>
      <c r="G28" s="1"/>
      <c r="H28" s="3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96"/>
      <c r="Z28" s="96"/>
      <c r="AA28" s="96"/>
      <c r="AB28" s="96"/>
      <c r="AC28" s="96"/>
      <c r="AD28" s="96"/>
    </row>
    <row r="29" spans="1:30" x14ac:dyDescent="0.25">
      <c r="A29" s="24"/>
      <c r="B29" s="101"/>
      <c r="C29" s="1"/>
      <c r="D29" s="101"/>
      <c r="E29" s="102"/>
      <c r="G29" s="1"/>
      <c r="H29" s="3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96"/>
      <c r="Z29" s="96"/>
      <c r="AA29" s="96"/>
      <c r="AB29" s="96"/>
      <c r="AC29" s="96"/>
      <c r="AD29" s="96"/>
    </row>
    <row r="30" spans="1:30" x14ac:dyDescent="0.25">
      <c r="A30" s="24"/>
      <c r="B30" s="101"/>
      <c r="C30" s="1"/>
      <c r="D30" s="101"/>
      <c r="E30" s="102"/>
      <c r="G30" s="1"/>
      <c r="H30" s="3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96"/>
      <c r="Z30" s="96"/>
      <c r="AA30" s="96"/>
      <c r="AB30" s="96"/>
      <c r="AC30" s="96"/>
      <c r="AD30" s="96"/>
    </row>
    <row r="31" spans="1:30" x14ac:dyDescent="0.25">
      <c r="A31" s="24"/>
      <c r="B31" s="101"/>
      <c r="C31" s="1"/>
      <c r="D31" s="101"/>
      <c r="E31" s="102"/>
      <c r="G31" s="1"/>
      <c r="H31" s="3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96"/>
      <c r="Z31" s="96"/>
      <c r="AA31" s="96"/>
      <c r="AB31" s="96"/>
      <c r="AC31" s="96"/>
      <c r="AD31" s="96"/>
    </row>
    <row r="32" spans="1:30" x14ac:dyDescent="0.25">
      <c r="A32" s="24"/>
      <c r="B32" s="101"/>
      <c r="C32" s="1"/>
      <c r="D32" s="101"/>
      <c r="E32" s="102"/>
      <c r="G32" s="1"/>
      <c r="H32" s="3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96"/>
      <c r="Z32" s="96"/>
      <c r="AA32" s="96"/>
      <c r="AB32" s="96"/>
      <c r="AC32" s="96"/>
      <c r="AD32" s="96"/>
    </row>
    <row r="33" spans="1:30" x14ac:dyDescent="0.25">
      <c r="A33" s="24"/>
      <c r="B33" s="101"/>
      <c r="C33" s="1"/>
      <c r="D33" s="101"/>
      <c r="E33" s="102"/>
      <c r="G33" s="1"/>
      <c r="H33" s="3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96"/>
      <c r="Z33" s="96"/>
      <c r="AA33" s="96"/>
      <c r="AB33" s="96"/>
      <c r="AC33" s="96"/>
      <c r="AD33" s="96"/>
    </row>
    <row r="34" spans="1:30" x14ac:dyDescent="0.25">
      <c r="A34" s="24"/>
      <c r="B34" s="101"/>
      <c r="C34" s="1"/>
      <c r="D34" s="101"/>
      <c r="E34" s="102"/>
      <c r="G34" s="1"/>
      <c r="H34" s="3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96"/>
      <c r="Z34" s="96"/>
      <c r="AA34" s="96"/>
      <c r="AB34" s="96"/>
      <c r="AC34" s="96"/>
      <c r="AD34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2019-01-23T17:37:12Z</dcterms:modified>
</cp:coreProperties>
</file>